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RASPC02\Documents\CUENTA PUBLICA 2024\10_Estado Analítico del Activo\"/>
    </mc:Choice>
  </mc:AlternateContent>
  <xr:revisionPtr revIDLastSave="0" documentId="13_ncr:1_{BBE7DDC8-C332-4105-927C-920BEBEA8FE5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29040" windowHeight="15720" xr2:uid="{00000000-000D-0000-FFFF-FFFF00000000}"/>
  </bookViews>
  <sheets>
    <sheet name="EAA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C8" i="1" s="1"/>
  <c r="D8" i="1" l="1"/>
  <c r="F8" i="1" s="1"/>
  <c r="G8" i="1" s="1"/>
  <c r="F19" i="1"/>
  <c r="G19" i="1" s="1"/>
  <c r="F10" i="1"/>
  <c r="G10" i="1" s="1"/>
</calcChain>
</file>

<file path=xl/sharedStrings.xml><?xml version="1.0" encoding="utf-8"?>
<sst xmlns="http://schemas.openxmlformats.org/spreadsheetml/2006/main" count="38" uniqueCount="38">
  <si>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</si>
  <si>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</si>
  <si>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</si>
  <si>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</si>
  <si>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</si>
  <si>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</si>
  <si>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</si>
  <si>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</si>
  <si>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</si>
  <si>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</si>
  <si>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</si>
  <si>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</si>
  <si>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</si>
  <si>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</si>
  <si>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</si>
  <si>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</si>
  <si>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</si>
  <si>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</si>
  <si>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</si>
  <si>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</si>
  <si>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</si>
  <si>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</si>
  <si>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</si>
  <si>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</si>
  <si>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</si>
  <si>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</si>
  <si>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</si>
  <si>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</si>
  <si>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</si>
  <si>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</si>
  <si>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JUNTA RURAL DE AGUA Y SANEAMIENTO DE SAN JUANITO</t>
  </si>
  <si>
    <t>Del 01 de enero al 31 de diciembre 2024</t>
  </si>
  <si>
    <t>MTRO. MANUEL ANTONIO DOMINGUEZ MARISCAL</t>
  </si>
  <si>
    <t>DIRECTOR EJECUTIVO</t>
  </si>
  <si>
    <t xml:space="preserve">C. ELVIA PETRA GONZÁLEZ PEÑA </t>
  </si>
  <si>
    <t xml:space="preserve">DIRECTORA FINANCIERA </t>
  </si>
  <si>
    <t>________________________________________</t>
  </si>
  <si>
    <t>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</si>
</sst>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8"/>
      <color rgb="FF1D1C1D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4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3" fillId="0" borderId="11" xfId="1" applyNumberFormat="1" applyFont="1" applyFill="1" applyBorder="1" applyAlignment="1">
      <alignment horizontal="right" vertical="center" wrapText="1"/>
    </xf>
    <xf numFmtId="3" fontId="4" fillId="0" borderId="11" xfId="0" applyNumberFormat="1" applyFont="1" applyBorder="1"/>
    <xf numFmtId="3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3" fontId="4" fillId="0" borderId="11" xfId="1" applyNumberFormat="1" applyFont="1" applyFill="1" applyBorder="1" applyAlignment="1" applyProtection="1">
      <alignment horizontal="right" vertical="center" wrapText="1"/>
    </xf>
    <xf numFmtId="3" fontId="4" fillId="0" borderId="11" xfId="1" applyNumberFormat="1" applyFont="1" applyFill="1" applyBorder="1" applyAlignment="1">
      <alignment horizontal="right" vertical="center" wrapText="1"/>
    </xf>
    <xf numFmtId="0" fontId="4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vertical="center"/>
      <protection locked="0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/>
  <dimension ref="A1:G304"/>
  <sheetViews>
    <sheetView tabSelected="1" topLeftCell="A7" workbookViewId="0">
      <selection activeCell="H16" sqref="H16"/>
    </sheetView>
  </sheetViews>
  <sheetFormatPr baseColWidth="10" defaultColWidth="11.5703125" defaultRowHeight="12" x14ac:dyDescent="0.2"/>
  <cols>
    <col min="1" max="1" width="2.7109375" style="9" customWidth="1"/>
    <col min="2" max="2" width="41.28515625" style="9" customWidth="1"/>
    <col min="3" max="3" width="14.7109375" style="9" customWidth="1"/>
    <col min="4" max="4" width="14" style="9" customWidth="1"/>
    <col min="5" max="5" width="15.85546875" style="9" customWidth="1"/>
    <col min="6" max="6" width="15.5703125" style="9" customWidth="1"/>
    <col min="7" max="7" width="12.42578125" style="9" customWidth="1"/>
    <col min="8" max="16384" width="11.5703125" style="9"/>
  </cols>
  <sheetData>
    <row r="1" spans="2:7" ht="12.75" thickBot="1" x14ac:dyDescent="0.25"/>
    <row r="2" spans="2:7" x14ac:dyDescent="0.2">
      <c r="B2" s="15" t="s">
        <v>30</v>
      </c>
      <c r="C2" s="16"/>
      <c r="D2" s="16"/>
      <c r="E2" s="16"/>
      <c r="F2" s="16"/>
      <c r="G2" s="17"/>
    </row>
    <row r="3" spans="2:7" x14ac:dyDescent="0.2">
      <c r="B3" s="18" t="s">
        <v>0</v>
      </c>
      <c r="C3" s="19"/>
      <c r="D3" s="19"/>
      <c r="E3" s="19"/>
      <c r="F3" s="19"/>
      <c r="G3" s="20"/>
    </row>
    <row r="4" spans="2:7" ht="12.75" thickBot="1" x14ac:dyDescent="0.25">
      <c r="B4" s="21" t="s">
        <v>31</v>
      </c>
      <c r="C4" s="22"/>
      <c r="D4" s="22"/>
      <c r="E4" s="22"/>
      <c r="F4" s="22"/>
      <c r="G4" s="23"/>
    </row>
    <row r="5" spans="2:7" ht="24" x14ac:dyDescent="0.2">
      <c r="B5" s="24" t="s">
        <v>1</v>
      </c>
      <c r="C5" s="8" t="s">
        <v>24</v>
      </c>
      <c r="D5" s="8" t="s">
        <v>28</v>
      </c>
      <c r="E5" s="8" t="s">
        <v>25</v>
      </c>
      <c r="F5" s="8" t="s">
        <v>26</v>
      </c>
      <c r="G5" s="8" t="s">
        <v>2</v>
      </c>
    </row>
    <row r="6" spans="2:7" ht="12.75" thickBot="1" x14ac:dyDescent="0.25">
      <c r="B6" s="25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0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26">
        <f>SUM(C10,C19)</f>
        <v>118971929.59</v>
      </c>
      <c r="D8" s="26">
        <f>SUM(D10,D19)</f>
        <v>18605396.070000004</v>
      </c>
      <c r="E8" s="26">
        <f>SUM(E10,E19)</f>
        <v>24207761.969999999</v>
      </c>
      <c r="F8" s="26">
        <f>C8+D8-E8</f>
        <v>113369563.69</v>
      </c>
      <c r="G8" s="26">
        <f>F8-C8</f>
        <v>-5602365.900000006</v>
      </c>
    </row>
    <row r="9" spans="2:7" ht="15" customHeight="1" x14ac:dyDescent="0.2">
      <c r="B9" s="10"/>
      <c r="C9" s="27"/>
      <c r="D9" s="27"/>
      <c r="E9" s="27"/>
      <c r="F9" s="27"/>
      <c r="G9" s="27"/>
    </row>
    <row r="10" spans="2:7" x14ac:dyDescent="0.2">
      <c r="B10" s="2" t="s">
        <v>5</v>
      </c>
      <c r="C10" s="26">
        <f>SUM(C11:C17)</f>
        <v>494242.55</v>
      </c>
      <c r="D10" s="26">
        <f>SUM(D11:D17)</f>
        <v>17966449.130000003</v>
      </c>
      <c r="E10" s="26">
        <f>SUM(E11:E17)</f>
        <v>18259243.5</v>
      </c>
      <c r="F10" s="26">
        <f t="shared" ref="F10:F17" si="0">C10+D10-E10</f>
        <v>201448.18000000343</v>
      </c>
      <c r="G10" s="26">
        <f t="shared" ref="G10:G17" si="1">F10-C10</f>
        <v>-292794.36999999656</v>
      </c>
    </row>
    <row r="11" spans="2:7" x14ac:dyDescent="0.2">
      <c r="B11" s="3" t="s">
        <v>6</v>
      </c>
      <c r="C11" s="28">
        <v>144530.74</v>
      </c>
      <c r="D11" s="28">
        <v>8739609.5600000005</v>
      </c>
      <c r="E11" s="28">
        <v>8867704.6300000008</v>
      </c>
      <c r="F11" s="29">
        <f t="shared" si="0"/>
        <v>16435.669999999925</v>
      </c>
      <c r="G11" s="29">
        <f t="shared" si="1"/>
        <v>-128095.07000000007</v>
      </c>
    </row>
    <row r="12" spans="2:7" x14ac:dyDescent="0.2">
      <c r="B12" s="3" t="s">
        <v>7</v>
      </c>
      <c r="C12" s="28">
        <v>349711.81</v>
      </c>
      <c r="D12" s="28">
        <v>9226839.5700000003</v>
      </c>
      <c r="E12" s="28">
        <v>9391538.8699999992</v>
      </c>
      <c r="F12" s="29">
        <f t="shared" si="0"/>
        <v>185012.51000000164</v>
      </c>
      <c r="G12" s="29">
        <f t="shared" si="1"/>
        <v>-164699.29999999836</v>
      </c>
    </row>
    <row r="13" spans="2:7" x14ac:dyDescent="0.2">
      <c r="B13" s="3" t="s">
        <v>8</v>
      </c>
      <c r="C13" s="28">
        <v>0</v>
      </c>
      <c r="D13" s="28">
        <v>0</v>
      </c>
      <c r="E13" s="28">
        <v>0</v>
      </c>
      <c r="F13" s="29">
        <f t="shared" si="0"/>
        <v>0</v>
      </c>
      <c r="G13" s="29">
        <f t="shared" si="1"/>
        <v>0</v>
      </c>
    </row>
    <row r="14" spans="2:7" x14ac:dyDescent="0.2">
      <c r="B14" s="3" t="s">
        <v>9</v>
      </c>
      <c r="C14" s="28">
        <v>0</v>
      </c>
      <c r="D14" s="28">
        <v>0</v>
      </c>
      <c r="E14" s="28">
        <v>0</v>
      </c>
      <c r="F14" s="29">
        <f t="shared" si="0"/>
        <v>0</v>
      </c>
      <c r="G14" s="29">
        <f t="shared" si="1"/>
        <v>0</v>
      </c>
    </row>
    <row r="15" spans="2:7" x14ac:dyDescent="0.2">
      <c r="B15" s="3" t="s">
        <v>10</v>
      </c>
      <c r="C15" s="28">
        <v>0</v>
      </c>
      <c r="D15" s="28">
        <v>0</v>
      </c>
      <c r="E15" s="28">
        <v>0</v>
      </c>
      <c r="F15" s="29">
        <f t="shared" si="0"/>
        <v>0</v>
      </c>
      <c r="G15" s="29">
        <f t="shared" si="1"/>
        <v>0</v>
      </c>
    </row>
    <row r="16" spans="2:7" ht="24" x14ac:dyDescent="0.2">
      <c r="B16" s="3" t="s">
        <v>11</v>
      </c>
      <c r="C16" s="28">
        <v>0</v>
      </c>
      <c r="D16" s="28">
        <v>0</v>
      </c>
      <c r="E16" s="28">
        <v>0</v>
      </c>
      <c r="F16" s="29">
        <f t="shared" si="0"/>
        <v>0</v>
      </c>
      <c r="G16" s="29">
        <f t="shared" si="1"/>
        <v>0</v>
      </c>
    </row>
    <row r="17" spans="1:7" x14ac:dyDescent="0.2">
      <c r="B17" s="3" t="s">
        <v>12</v>
      </c>
      <c r="C17" s="28">
        <v>0</v>
      </c>
      <c r="D17" s="28">
        <v>0</v>
      </c>
      <c r="E17" s="28">
        <v>0</v>
      </c>
      <c r="F17" s="29">
        <f t="shared" si="0"/>
        <v>0</v>
      </c>
      <c r="G17" s="29">
        <f t="shared" si="1"/>
        <v>0</v>
      </c>
    </row>
    <row r="18" spans="1:7" x14ac:dyDescent="0.2">
      <c r="B18" s="2"/>
      <c r="C18" s="30"/>
      <c r="D18" s="30"/>
      <c r="E18" s="30"/>
      <c r="F18" s="30"/>
      <c r="G18" s="30"/>
    </row>
    <row r="19" spans="1:7" x14ac:dyDescent="0.2">
      <c r="B19" s="2" t="s">
        <v>13</v>
      </c>
      <c r="C19" s="26">
        <f>SUM(C20:C28)</f>
        <v>118477687.04000001</v>
      </c>
      <c r="D19" s="26">
        <f>SUM(D20:D28)</f>
        <v>638946.94000000006</v>
      </c>
      <c r="E19" s="26">
        <f>SUM(E20:E28)</f>
        <v>5948518.4699999997</v>
      </c>
      <c r="F19" s="26">
        <f t="shared" ref="F19:F28" si="2">C19+D19-E19</f>
        <v>113168115.51000001</v>
      </c>
      <c r="G19" s="26">
        <f t="shared" ref="G19:G28" si="3">F19-C19</f>
        <v>-5309571.5300000012</v>
      </c>
    </row>
    <row r="20" spans="1:7" x14ac:dyDescent="0.2">
      <c r="B20" s="3" t="s">
        <v>14</v>
      </c>
      <c r="C20" s="28">
        <v>0</v>
      </c>
      <c r="D20" s="28">
        <v>0</v>
      </c>
      <c r="E20" s="28">
        <v>0</v>
      </c>
      <c r="F20" s="29">
        <f t="shared" si="2"/>
        <v>0</v>
      </c>
      <c r="G20" s="29">
        <f t="shared" si="3"/>
        <v>0</v>
      </c>
    </row>
    <row r="21" spans="1:7" ht="24" x14ac:dyDescent="0.2">
      <c r="B21" s="3" t="s">
        <v>15</v>
      </c>
      <c r="C21" s="28">
        <v>0</v>
      </c>
      <c r="D21" s="28">
        <v>0</v>
      </c>
      <c r="E21" s="28">
        <v>0</v>
      </c>
      <c r="F21" s="29">
        <f t="shared" si="2"/>
        <v>0</v>
      </c>
      <c r="G21" s="29">
        <f t="shared" si="3"/>
        <v>0</v>
      </c>
    </row>
    <row r="22" spans="1:7" ht="24" x14ac:dyDescent="0.2">
      <c r="A22" s="11" t="s">
        <v>16</v>
      </c>
      <c r="B22" s="3" t="s">
        <v>17</v>
      </c>
      <c r="C22" s="28">
        <v>140023891.15000001</v>
      </c>
      <c r="D22" s="28">
        <v>114478.88</v>
      </c>
      <c r="E22" s="28">
        <v>0</v>
      </c>
      <c r="F22" s="29">
        <f t="shared" si="2"/>
        <v>140138370.03</v>
      </c>
      <c r="G22" s="29">
        <f t="shared" si="3"/>
        <v>114478.87999999523</v>
      </c>
    </row>
    <row r="23" spans="1:7" x14ac:dyDescent="0.2">
      <c r="B23" s="3" t="s">
        <v>18</v>
      </c>
      <c r="C23" s="28">
        <v>9064169.7799999993</v>
      </c>
      <c r="D23" s="28">
        <v>523993.63</v>
      </c>
      <c r="E23" s="28">
        <v>0</v>
      </c>
      <c r="F23" s="29">
        <f t="shared" si="2"/>
        <v>9588163.4100000001</v>
      </c>
      <c r="G23" s="29">
        <f t="shared" si="3"/>
        <v>523993.63000000082</v>
      </c>
    </row>
    <row r="24" spans="1:7" x14ac:dyDescent="0.2">
      <c r="B24" s="3" t="s">
        <v>19</v>
      </c>
      <c r="C24" s="28">
        <v>0</v>
      </c>
      <c r="D24" s="28">
        <v>0</v>
      </c>
      <c r="E24" s="28">
        <v>0</v>
      </c>
      <c r="F24" s="29">
        <f t="shared" si="2"/>
        <v>0</v>
      </c>
      <c r="G24" s="29">
        <f t="shared" si="3"/>
        <v>0</v>
      </c>
    </row>
    <row r="25" spans="1:7" ht="24" x14ac:dyDescent="0.2">
      <c r="B25" s="3" t="s">
        <v>20</v>
      </c>
      <c r="C25" s="28">
        <v>-30610373.890000001</v>
      </c>
      <c r="D25" s="28">
        <v>474.43</v>
      </c>
      <c r="E25" s="28">
        <v>5948518.4699999997</v>
      </c>
      <c r="F25" s="29">
        <f t="shared" si="2"/>
        <v>-36558417.93</v>
      </c>
      <c r="G25" s="29">
        <f t="shared" si="3"/>
        <v>-5948044.0399999991</v>
      </c>
    </row>
    <row r="26" spans="1:7" x14ac:dyDescent="0.2">
      <c r="B26" s="3" t="s">
        <v>21</v>
      </c>
      <c r="C26" s="28">
        <v>0</v>
      </c>
      <c r="D26" s="28">
        <v>0</v>
      </c>
      <c r="E26" s="28">
        <v>0</v>
      </c>
      <c r="F26" s="29">
        <f t="shared" si="2"/>
        <v>0</v>
      </c>
      <c r="G26" s="29">
        <f t="shared" si="3"/>
        <v>0</v>
      </c>
    </row>
    <row r="27" spans="1:7" ht="24" x14ac:dyDescent="0.2">
      <c r="B27" s="3" t="s">
        <v>22</v>
      </c>
      <c r="C27" s="28">
        <v>0</v>
      </c>
      <c r="D27" s="28">
        <v>0</v>
      </c>
      <c r="E27" s="28">
        <v>0</v>
      </c>
      <c r="F27" s="29">
        <f t="shared" si="2"/>
        <v>0</v>
      </c>
      <c r="G27" s="29">
        <f t="shared" si="3"/>
        <v>0</v>
      </c>
    </row>
    <row r="28" spans="1:7" x14ac:dyDescent="0.2">
      <c r="B28" s="3" t="s">
        <v>23</v>
      </c>
      <c r="C28" s="28">
        <v>0</v>
      </c>
      <c r="D28" s="28">
        <v>0</v>
      </c>
      <c r="E28" s="28">
        <v>0</v>
      </c>
      <c r="F28" s="29">
        <f t="shared" si="2"/>
        <v>0</v>
      </c>
      <c r="G28" s="29">
        <f t="shared" si="3"/>
        <v>0</v>
      </c>
    </row>
    <row r="29" spans="1:7" ht="12.75" thickBot="1" x14ac:dyDescent="0.25">
      <c r="B29" s="4"/>
      <c r="C29" s="7"/>
      <c r="D29" s="7"/>
      <c r="E29" s="7"/>
      <c r="F29" s="7"/>
      <c r="G29" s="7"/>
    </row>
    <row r="30" spans="1:7" x14ac:dyDescent="0.2">
      <c r="B30" s="14" t="s">
        <v>29</v>
      </c>
    </row>
    <row r="32" spans="1:7" s="13" customFormat="1" ht="12.75" x14ac:dyDescent="0.2">
      <c r="B32" s="12"/>
    </row>
    <row r="33" spans="2:6" s="13" customFormat="1" x14ac:dyDescent="0.2"/>
    <row r="34" spans="2:6" s="13" customFormat="1" x14ac:dyDescent="0.2"/>
    <row r="35" spans="2:6" s="13" customFormat="1" ht="29.25" customHeight="1" x14ac:dyDescent="0.2">
      <c r="B35" s="31" t="s">
        <v>36</v>
      </c>
      <c r="C35" s="31"/>
      <c r="D35" s="31"/>
      <c r="E35" s="31"/>
      <c r="F35" s="31" t="s">
        <v>37</v>
      </c>
    </row>
    <row r="36" spans="2:6" s="13" customFormat="1" ht="15" x14ac:dyDescent="0.2">
      <c r="B36" s="31" t="s">
        <v>32</v>
      </c>
      <c r="C36" s="31"/>
      <c r="D36" s="31"/>
      <c r="E36" s="31"/>
      <c r="F36" s="32" t="s">
        <v>34</v>
      </c>
    </row>
    <row r="37" spans="2:6" s="13" customFormat="1" ht="15" x14ac:dyDescent="0.2">
      <c r="B37" s="31" t="s">
        <v>33</v>
      </c>
      <c r="C37" s="31"/>
      <c r="D37" s="31"/>
      <c r="E37" s="31"/>
      <c r="F37" s="32" t="s">
        <v>35</v>
      </c>
    </row>
    <row r="38" spans="2:6" s="13" customFormat="1" x14ac:dyDescent="0.2"/>
    <row r="39" spans="2:6" s="13" customFormat="1" x14ac:dyDescent="0.2"/>
    <row r="40" spans="2:6" s="13" customFormat="1" x14ac:dyDescent="0.2"/>
    <row r="41" spans="2:6" s="13" customFormat="1" x14ac:dyDescent="0.2"/>
    <row r="42" spans="2:6" s="13" customFormat="1" x14ac:dyDescent="0.2"/>
    <row r="43" spans="2:6" s="13" customFormat="1" x14ac:dyDescent="0.2"/>
    <row r="44" spans="2:6" s="13" customFormat="1" x14ac:dyDescent="0.2"/>
    <row r="45" spans="2:6" s="13" customFormat="1" x14ac:dyDescent="0.2"/>
    <row r="46" spans="2:6" s="13" customFormat="1" x14ac:dyDescent="0.2"/>
    <row r="47" spans="2:6" s="13" customFormat="1" x14ac:dyDescent="0.2"/>
    <row r="48" spans="2:6" s="13" customFormat="1" x14ac:dyDescent="0.2"/>
    <row r="49" s="13" customFormat="1" x14ac:dyDescent="0.2"/>
    <row r="50" s="13" customFormat="1" x14ac:dyDescent="0.2"/>
    <row r="51" s="13" customFormat="1" x14ac:dyDescent="0.2"/>
    <row r="52" s="13" customFormat="1" x14ac:dyDescent="0.2"/>
    <row r="53" s="13" customFormat="1" x14ac:dyDescent="0.2"/>
    <row r="54" s="13" customFormat="1" x14ac:dyDescent="0.2"/>
    <row r="55" s="13" customFormat="1" x14ac:dyDescent="0.2"/>
    <row r="56" s="13" customFormat="1" x14ac:dyDescent="0.2"/>
    <row r="57" s="13" customFormat="1" x14ac:dyDescent="0.2"/>
    <row r="58" s="13" customFormat="1" x14ac:dyDescent="0.2"/>
    <row r="59" s="13" customFormat="1" x14ac:dyDescent="0.2"/>
    <row r="60" s="13" customFormat="1" x14ac:dyDescent="0.2"/>
    <row r="61" s="13" customFormat="1" x14ac:dyDescent="0.2"/>
    <row r="62" s="13" customFormat="1" x14ac:dyDescent="0.2"/>
    <row r="63" s="13" customFormat="1" x14ac:dyDescent="0.2"/>
    <row r="64" s="13" customFormat="1" x14ac:dyDescent="0.2"/>
    <row r="65" s="13" customFormat="1" x14ac:dyDescent="0.2"/>
    <row r="66" s="13" customFormat="1" x14ac:dyDescent="0.2"/>
    <row r="67" s="13" customFormat="1" x14ac:dyDescent="0.2"/>
    <row r="68" s="13" customFormat="1" x14ac:dyDescent="0.2"/>
    <row r="69" s="13" customFormat="1" x14ac:dyDescent="0.2"/>
    <row r="70" s="13" customFormat="1" x14ac:dyDescent="0.2"/>
    <row r="71" s="13" customFormat="1" x14ac:dyDescent="0.2"/>
    <row r="72" s="13" customFormat="1" x14ac:dyDescent="0.2"/>
    <row r="73" s="13" customFormat="1" x14ac:dyDescent="0.2"/>
    <row r="74" s="13" customFormat="1" x14ac:dyDescent="0.2"/>
    <row r="75" s="13" customFormat="1" x14ac:dyDescent="0.2"/>
    <row r="76" s="13" customFormat="1" x14ac:dyDescent="0.2"/>
    <row r="77" s="13" customFormat="1" x14ac:dyDescent="0.2"/>
    <row r="78" s="13" customFormat="1" x14ac:dyDescent="0.2"/>
    <row r="79" s="13" customFormat="1" x14ac:dyDescent="0.2"/>
    <row r="80" s="13" customFormat="1" x14ac:dyDescent="0.2"/>
    <row r="81" s="13" customFormat="1" x14ac:dyDescent="0.2"/>
    <row r="82" s="13" customFormat="1" x14ac:dyDescent="0.2"/>
    <row r="83" s="13" customFormat="1" x14ac:dyDescent="0.2"/>
    <row r="84" s="13" customFormat="1" x14ac:dyDescent="0.2"/>
    <row r="85" s="13" customFormat="1" x14ac:dyDescent="0.2"/>
    <row r="86" s="13" customFormat="1" x14ac:dyDescent="0.2"/>
    <row r="87" s="13" customFormat="1" x14ac:dyDescent="0.2"/>
    <row r="88" s="13" customFormat="1" x14ac:dyDescent="0.2"/>
    <row r="89" s="13" customFormat="1" x14ac:dyDescent="0.2"/>
    <row r="90" s="13" customFormat="1" x14ac:dyDescent="0.2"/>
    <row r="91" s="13" customFormat="1" x14ac:dyDescent="0.2"/>
    <row r="92" s="13" customFormat="1" x14ac:dyDescent="0.2"/>
    <row r="93" s="13" customFormat="1" x14ac:dyDescent="0.2"/>
    <row r="94" s="13" customFormat="1" x14ac:dyDescent="0.2"/>
    <row r="95" s="13" customFormat="1" x14ac:dyDescent="0.2"/>
    <row r="96" s="13" customFormat="1" x14ac:dyDescent="0.2"/>
    <row r="97" s="13" customFormat="1" x14ac:dyDescent="0.2"/>
    <row r="98" s="13" customFormat="1" x14ac:dyDescent="0.2"/>
    <row r="99" s="13" customFormat="1" x14ac:dyDescent="0.2"/>
    <row r="100" s="13" customFormat="1" x14ac:dyDescent="0.2"/>
    <row r="101" s="13" customFormat="1" x14ac:dyDescent="0.2"/>
    <row r="102" s="13" customFormat="1" x14ac:dyDescent="0.2"/>
    <row r="103" s="13" customFormat="1" x14ac:dyDescent="0.2"/>
    <row r="104" s="13" customFormat="1" x14ac:dyDescent="0.2"/>
    <row r="105" s="13" customFormat="1" x14ac:dyDescent="0.2"/>
    <row r="106" s="13" customFormat="1" x14ac:dyDescent="0.2"/>
    <row r="107" s="13" customFormat="1" x14ac:dyDescent="0.2"/>
    <row r="108" s="13" customFormat="1" x14ac:dyDescent="0.2"/>
    <row r="109" s="13" customFormat="1" x14ac:dyDescent="0.2"/>
    <row r="110" s="13" customFormat="1" x14ac:dyDescent="0.2"/>
    <row r="111" s="13" customFormat="1" x14ac:dyDescent="0.2"/>
    <row r="112" s="13" customFormat="1" x14ac:dyDescent="0.2"/>
    <row r="113" s="13" customFormat="1" x14ac:dyDescent="0.2"/>
    <row r="114" s="13" customFormat="1" x14ac:dyDescent="0.2"/>
    <row r="115" s="13" customFormat="1" x14ac:dyDescent="0.2"/>
    <row r="116" s="13" customFormat="1" x14ac:dyDescent="0.2"/>
    <row r="117" s="13" customFormat="1" x14ac:dyDescent="0.2"/>
    <row r="118" s="13" customFormat="1" x14ac:dyDescent="0.2"/>
    <row r="119" s="13" customFormat="1" x14ac:dyDescent="0.2"/>
    <row r="120" s="13" customFormat="1" x14ac:dyDescent="0.2"/>
    <row r="121" s="13" customFormat="1" x14ac:dyDescent="0.2"/>
    <row r="122" s="13" customFormat="1" x14ac:dyDescent="0.2"/>
    <row r="123" s="13" customFormat="1" x14ac:dyDescent="0.2"/>
    <row r="124" s="13" customFormat="1" x14ac:dyDescent="0.2"/>
    <row r="125" s="13" customFormat="1" x14ac:dyDescent="0.2"/>
    <row r="126" s="13" customFormat="1" x14ac:dyDescent="0.2"/>
    <row r="127" s="13" customFormat="1" x14ac:dyDescent="0.2"/>
    <row r="128" s="13" customFormat="1" x14ac:dyDescent="0.2"/>
    <row r="129" s="13" customFormat="1" x14ac:dyDescent="0.2"/>
    <row r="130" s="13" customFormat="1" x14ac:dyDescent="0.2"/>
    <row r="131" s="13" customFormat="1" x14ac:dyDescent="0.2"/>
    <row r="132" s="13" customFormat="1" x14ac:dyDescent="0.2"/>
    <row r="133" s="13" customFormat="1" x14ac:dyDescent="0.2"/>
    <row r="134" s="13" customFormat="1" x14ac:dyDescent="0.2"/>
    <row r="135" s="13" customFormat="1" x14ac:dyDescent="0.2"/>
    <row r="136" s="13" customFormat="1" x14ac:dyDescent="0.2"/>
    <row r="137" s="13" customFormat="1" x14ac:dyDescent="0.2"/>
    <row r="138" s="13" customFormat="1" x14ac:dyDescent="0.2"/>
    <row r="139" s="13" customFormat="1" x14ac:dyDescent="0.2"/>
    <row r="140" s="13" customFormat="1" x14ac:dyDescent="0.2"/>
    <row r="141" s="13" customFormat="1" x14ac:dyDescent="0.2"/>
    <row r="142" s="13" customFormat="1" x14ac:dyDescent="0.2"/>
    <row r="143" s="13" customFormat="1" x14ac:dyDescent="0.2"/>
    <row r="144" s="13" customFormat="1" x14ac:dyDescent="0.2"/>
    <row r="145" s="13" customFormat="1" x14ac:dyDescent="0.2"/>
    <row r="146" s="13" customFormat="1" x14ac:dyDescent="0.2"/>
    <row r="147" s="13" customFormat="1" x14ac:dyDescent="0.2"/>
    <row r="148" s="13" customFormat="1" x14ac:dyDescent="0.2"/>
    <row r="149" s="13" customFormat="1" x14ac:dyDescent="0.2"/>
    <row r="150" s="13" customFormat="1" x14ac:dyDescent="0.2"/>
    <row r="151" s="13" customFormat="1" x14ac:dyDescent="0.2"/>
    <row r="152" s="13" customFormat="1" x14ac:dyDescent="0.2"/>
    <row r="153" s="13" customFormat="1" x14ac:dyDescent="0.2"/>
    <row r="154" s="13" customFormat="1" x14ac:dyDescent="0.2"/>
    <row r="155" s="13" customFormat="1" x14ac:dyDescent="0.2"/>
    <row r="156" s="13" customFormat="1" x14ac:dyDescent="0.2"/>
    <row r="157" s="13" customFormat="1" x14ac:dyDescent="0.2"/>
    <row r="158" s="13" customFormat="1" x14ac:dyDescent="0.2"/>
    <row r="159" s="13" customFormat="1" x14ac:dyDescent="0.2"/>
    <row r="160" s="13" customFormat="1" x14ac:dyDescent="0.2"/>
    <row r="161" s="13" customFormat="1" x14ac:dyDescent="0.2"/>
    <row r="162" s="13" customFormat="1" x14ac:dyDescent="0.2"/>
    <row r="163" s="13" customFormat="1" x14ac:dyDescent="0.2"/>
    <row r="164" s="13" customFormat="1" x14ac:dyDescent="0.2"/>
    <row r="165" s="13" customFormat="1" x14ac:dyDescent="0.2"/>
    <row r="166" s="13" customFormat="1" x14ac:dyDescent="0.2"/>
    <row r="167" s="13" customFormat="1" x14ac:dyDescent="0.2"/>
    <row r="168" s="13" customFormat="1" x14ac:dyDescent="0.2"/>
    <row r="169" s="13" customFormat="1" x14ac:dyDescent="0.2"/>
    <row r="170" s="13" customFormat="1" x14ac:dyDescent="0.2"/>
    <row r="171" s="13" customFormat="1" x14ac:dyDescent="0.2"/>
    <row r="172" s="13" customFormat="1" x14ac:dyDescent="0.2"/>
    <row r="173" s="13" customFormat="1" x14ac:dyDescent="0.2"/>
    <row r="174" s="13" customFormat="1" x14ac:dyDescent="0.2"/>
    <row r="175" s="13" customFormat="1" x14ac:dyDescent="0.2"/>
    <row r="176" s="13" customFormat="1" x14ac:dyDescent="0.2"/>
    <row r="177" s="13" customFormat="1" x14ac:dyDescent="0.2"/>
    <row r="178" s="13" customFormat="1" x14ac:dyDescent="0.2"/>
    <row r="179" s="13" customFormat="1" x14ac:dyDescent="0.2"/>
    <row r="180" s="13" customFormat="1" x14ac:dyDescent="0.2"/>
    <row r="181" s="13" customFormat="1" x14ac:dyDescent="0.2"/>
    <row r="182" s="13" customFormat="1" x14ac:dyDescent="0.2"/>
    <row r="183" s="13" customFormat="1" x14ac:dyDescent="0.2"/>
    <row r="184" s="13" customFormat="1" x14ac:dyDescent="0.2"/>
    <row r="185" s="13" customFormat="1" x14ac:dyDescent="0.2"/>
    <row r="186" s="13" customFormat="1" x14ac:dyDescent="0.2"/>
    <row r="187" s="13" customFormat="1" x14ac:dyDescent="0.2"/>
    <row r="188" s="13" customFormat="1" x14ac:dyDescent="0.2"/>
    <row r="189" s="13" customFormat="1" x14ac:dyDescent="0.2"/>
    <row r="190" s="13" customFormat="1" x14ac:dyDescent="0.2"/>
    <row r="191" s="13" customFormat="1" x14ac:dyDescent="0.2"/>
    <row r="192" s="13" customFormat="1" x14ac:dyDescent="0.2"/>
    <row r="193" s="13" customFormat="1" x14ac:dyDescent="0.2"/>
    <row r="194" s="13" customFormat="1" x14ac:dyDescent="0.2"/>
    <row r="195" s="13" customFormat="1" x14ac:dyDescent="0.2"/>
    <row r="196" s="13" customFormat="1" x14ac:dyDescent="0.2"/>
    <row r="197" s="13" customFormat="1" x14ac:dyDescent="0.2"/>
    <row r="198" s="13" customFormat="1" x14ac:dyDescent="0.2"/>
    <row r="199" s="13" customFormat="1" x14ac:dyDescent="0.2"/>
    <row r="200" s="13" customFormat="1" x14ac:dyDescent="0.2"/>
    <row r="201" s="13" customFormat="1" x14ac:dyDescent="0.2"/>
    <row r="202" s="13" customFormat="1" x14ac:dyDescent="0.2"/>
    <row r="203" s="13" customFormat="1" x14ac:dyDescent="0.2"/>
    <row r="204" s="13" customFormat="1" x14ac:dyDescent="0.2"/>
    <row r="205" s="13" customFormat="1" x14ac:dyDescent="0.2"/>
    <row r="206" s="13" customFormat="1" x14ac:dyDescent="0.2"/>
    <row r="207" s="13" customFormat="1" x14ac:dyDescent="0.2"/>
    <row r="208" s="13" customFormat="1" x14ac:dyDescent="0.2"/>
    <row r="209" s="13" customFormat="1" x14ac:dyDescent="0.2"/>
    <row r="210" s="13" customFormat="1" x14ac:dyDescent="0.2"/>
    <row r="211" s="13" customFormat="1" x14ac:dyDescent="0.2"/>
    <row r="212" s="13" customFormat="1" x14ac:dyDescent="0.2"/>
    <row r="213" s="13" customFormat="1" x14ac:dyDescent="0.2"/>
    <row r="214" s="13" customFormat="1" x14ac:dyDescent="0.2"/>
    <row r="215" s="13" customFormat="1" x14ac:dyDescent="0.2"/>
    <row r="216" s="13" customFormat="1" x14ac:dyDescent="0.2"/>
    <row r="217" s="13" customFormat="1" x14ac:dyDescent="0.2"/>
    <row r="218" s="13" customFormat="1" x14ac:dyDescent="0.2"/>
    <row r="219" s="13" customFormat="1" x14ac:dyDescent="0.2"/>
    <row r="220" s="13" customFormat="1" x14ac:dyDescent="0.2"/>
    <row r="221" s="13" customFormat="1" x14ac:dyDescent="0.2"/>
    <row r="222" s="13" customFormat="1" x14ac:dyDescent="0.2"/>
    <row r="223" s="13" customFormat="1" x14ac:dyDescent="0.2"/>
    <row r="224" s="13" customFormat="1" x14ac:dyDescent="0.2"/>
    <row r="225" s="13" customFormat="1" x14ac:dyDescent="0.2"/>
    <row r="226" s="13" customFormat="1" x14ac:dyDescent="0.2"/>
    <row r="227" s="13" customFormat="1" x14ac:dyDescent="0.2"/>
    <row r="228" s="13" customFormat="1" x14ac:dyDescent="0.2"/>
    <row r="229" s="13" customFormat="1" x14ac:dyDescent="0.2"/>
    <row r="230" s="13" customFormat="1" x14ac:dyDescent="0.2"/>
    <row r="231" s="13" customFormat="1" x14ac:dyDescent="0.2"/>
    <row r="232" s="13" customFormat="1" x14ac:dyDescent="0.2"/>
    <row r="233" s="13" customFormat="1" x14ac:dyDescent="0.2"/>
    <row r="234" s="13" customFormat="1" x14ac:dyDescent="0.2"/>
    <row r="235" s="13" customFormat="1" x14ac:dyDescent="0.2"/>
    <row r="236" s="13" customFormat="1" x14ac:dyDescent="0.2"/>
    <row r="237" s="13" customFormat="1" x14ac:dyDescent="0.2"/>
    <row r="238" s="13" customFormat="1" x14ac:dyDescent="0.2"/>
    <row r="239" s="13" customFormat="1" x14ac:dyDescent="0.2"/>
    <row r="240" s="13" customFormat="1" x14ac:dyDescent="0.2"/>
    <row r="241" s="13" customFormat="1" x14ac:dyDescent="0.2"/>
    <row r="242" s="13" customFormat="1" x14ac:dyDescent="0.2"/>
    <row r="243" s="13" customFormat="1" x14ac:dyDescent="0.2"/>
    <row r="244" s="13" customFormat="1" x14ac:dyDescent="0.2"/>
    <row r="245" s="13" customFormat="1" x14ac:dyDescent="0.2"/>
    <row r="246" s="13" customFormat="1" x14ac:dyDescent="0.2"/>
    <row r="247" s="13" customFormat="1" x14ac:dyDescent="0.2"/>
    <row r="248" s="13" customFormat="1" x14ac:dyDescent="0.2"/>
    <row r="249" s="13" customFormat="1" x14ac:dyDescent="0.2"/>
    <row r="250" s="13" customFormat="1" x14ac:dyDescent="0.2"/>
    <row r="251" s="13" customFormat="1" x14ac:dyDescent="0.2"/>
    <row r="252" s="13" customFormat="1" x14ac:dyDescent="0.2"/>
    <row r="253" s="13" customFormat="1" x14ac:dyDescent="0.2"/>
    <row r="254" s="13" customFormat="1" x14ac:dyDescent="0.2"/>
    <row r="255" s="13" customFormat="1" x14ac:dyDescent="0.2"/>
    <row r="256" s="13" customFormat="1" x14ac:dyDescent="0.2"/>
    <row r="257" s="13" customFormat="1" x14ac:dyDescent="0.2"/>
    <row r="258" s="13" customFormat="1" x14ac:dyDescent="0.2"/>
    <row r="259" s="13" customFormat="1" x14ac:dyDescent="0.2"/>
    <row r="260" s="13" customFormat="1" x14ac:dyDescent="0.2"/>
    <row r="261" s="13" customFormat="1" x14ac:dyDescent="0.2"/>
    <row r="262" s="13" customFormat="1" x14ac:dyDescent="0.2"/>
    <row r="263" s="13" customFormat="1" x14ac:dyDescent="0.2"/>
    <row r="264" s="13" customFormat="1" x14ac:dyDescent="0.2"/>
    <row r="265" s="13" customFormat="1" x14ac:dyDescent="0.2"/>
    <row r="266" s="13" customFormat="1" x14ac:dyDescent="0.2"/>
    <row r="267" s="13" customFormat="1" x14ac:dyDescent="0.2"/>
    <row r="268" s="13" customFormat="1" x14ac:dyDescent="0.2"/>
    <row r="269" s="13" customFormat="1" x14ac:dyDescent="0.2"/>
    <row r="270" s="13" customFormat="1" x14ac:dyDescent="0.2"/>
    <row r="271" s="13" customFormat="1" x14ac:dyDescent="0.2"/>
    <row r="272" s="13" customFormat="1" x14ac:dyDescent="0.2"/>
    <row r="273" s="13" customFormat="1" x14ac:dyDescent="0.2"/>
    <row r="274" s="13" customFormat="1" x14ac:dyDescent="0.2"/>
    <row r="275" s="13" customFormat="1" x14ac:dyDescent="0.2"/>
    <row r="276" s="13" customFormat="1" x14ac:dyDescent="0.2"/>
    <row r="277" s="13" customFormat="1" x14ac:dyDescent="0.2"/>
    <row r="278" s="13" customFormat="1" x14ac:dyDescent="0.2"/>
    <row r="279" s="13" customFormat="1" x14ac:dyDescent="0.2"/>
    <row r="280" s="13" customFormat="1" x14ac:dyDescent="0.2"/>
    <row r="281" s="13" customFormat="1" x14ac:dyDescent="0.2"/>
    <row r="282" s="13" customFormat="1" x14ac:dyDescent="0.2"/>
    <row r="283" s="13" customFormat="1" x14ac:dyDescent="0.2"/>
    <row r="284" s="13" customFormat="1" x14ac:dyDescent="0.2"/>
    <row r="285" s="13" customFormat="1" x14ac:dyDescent="0.2"/>
    <row r="286" s="13" customFormat="1" x14ac:dyDescent="0.2"/>
    <row r="287" s="13" customFormat="1" x14ac:dyDescent="0.2"/>
    <row r="288" s="13" customFormat="1" x14ac:dyDescent="0.2"/>
    <row r="289" s="13" customFormat="1" x14ac:dyDescent="0.2"/>
    <row r="290" s="13" customFormat="1" x14ac:dyDescent="0.2"/>
    <row r="291" s="13" customFormat="1" x14ac:dyDescent="0.2"/>
    <row r="292" s="13" customFormat="1" x14ac:dyDescent="0.2"/>
    <row r="293" s="13" customFormat="1" x14ac:dyDescent="0.2"/>
    <row r="294" s="13" customFormat="1" x14ac:dyDescent="0.2"/>
    <row r="295" s="13" customFormat="1" x14ac:dyDescent="0.2"/>
    <row r="296" s="13" customFormat="1" x14ac:dyDescent="0.2"/>
    <row r="297" s="13" customFormat="1" x14ac:dyDescent="0.2"/>
    <row r="298" s="13" customFormat="1" x14ac:dyDescent="0.2"/>
    <row r="299" s="13" customFormat="1" x14ac:dyDescent="0.2"/>
    <row r="300" s="13" customFormat="1" x14ac:dyDescent="0.2"/>
    <row r="301" s="13" customFormat="1" x14ac:dyDescent="0.2"/>
    <row r="302" s="13" customFormat="1" x14ac:dyDescent="0.2"/>
    <row r="303" s="13" customFormat="1" x14ac:dyDescent="0.2"/>
    <row r="304" s="13" customFormat="1" x14ac:dyDescent="0.2"/>
  </sheetData>
  <sheetProtection algorithmName="SHA-512" hashValue="gLcPKExbUmSw428Nx3M/ooDcRAAkN2f2yfRo0NeRcg1bSMnNO37xliXCtGXAjMbwqXwl/1KFV6UvKF6lUUkeNQ==" saltValue="TrOG1VY7PydlJnm77bPZag==" spinCount="100000" sheet="1" formatCells="0" formatColumns="0" formatRows="0"/>
  <mergeCells count="4">
    <mergeCell ref="B2:G2"/>
    <mergeCell ref="B3:G3"/>
    <mergeCell ref="B4:G4"/>
    <mergeCell ref="B5:B6"/>
  </mergeCells>
  <printOptions horizontalCentered="1"/>
  <pageMargins left="0.70866141732283472" right="0.31496062992125984" top="0.35433070866141736" bottom="0.35433070866141736" header="0.31496062992125984" footer="0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 jras</cp:lastModifiedBy>
  <cp:lastPrinted>2025-02-04T19:59:45Z</cp:lastPrinted>
  <dcterms:created xsi:type="dcterms:W3CDTF">2019-12-03T19:14:48Z</dcterms:created>
  <dcterms:modified xsi:type="dcterms:W3CDTF">2025-02-04T20:00:12Z</dcterms:modified>
</cp:coreProperties>
</file>